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<sst xmlns="http://schemas.openxmlformats.org/spreadsheetml/2006/main" count="270" uniqueCount="105">
  <si>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</si>
  <si>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</si>
  <si>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</si>
  <si>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</si>
  <si>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</si>
  <si>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</si>
  <si>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</si>
  <si>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</si>
  <si>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</si>
  <si>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</si>
  <si>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</si>
  <si>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</si>
  <si>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</si>
  <si>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</si>
  <si>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</si>
  <si>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</si>
  <si>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</si>
  <si>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</si>
  <si>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</si>
  <si>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</si>
  <si>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</si>
  <si>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</si>
  <si>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</si>
  <si>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</si>
  <si>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</si>
  <si>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</si>
  <si>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</si>
  <si>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</si>
  <si>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</si>
  <si>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</si>
  <si>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</si>
  <si>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</si>
  <si>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</si>
  <si>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</si>
  <si>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</si>
  <si>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</si>
  <si>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</si>
  <si>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</si>
  <si>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</si>
  <si>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</si>
  <si>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</si>
  <si>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</si>
  <si>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</si>
  <si>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</si>
  <si>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</si>
  <si>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</si>
  <si>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</si>
  <si>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</si>
  <si>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</si>
  <si>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</si>
  <si>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</si>
  <si>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</si>
  <si>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</si>
  <si>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</si>
  <si>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</si>
  <si>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</si>
  <si>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</si>
  <si>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</si>
  <si>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</si>
  <si>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</si>
  <si>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</si>
  <si>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</si>
  <si>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</si>
  <si>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</si>
  <si>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</si>
  <si>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</si>
  <si>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</si>
  <si>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</si>
  <si>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</si>
  <si>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</si>
  <si>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</si>
  <si>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</si>
  <si>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</si>
  <si>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</si>
  <si>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</si>
  <si>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</si>
  <si>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</si>
  <si>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</si>
  <si>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</si>
  <si>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</si>
  <si>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</si>
  <si>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</si>
  <si>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</si>
  <si>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</si>
  <si>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</si>
  <si>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</si>
  <si>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</si>
  <si>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</si>
  <si>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</si>
  <si>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</si>
  <si>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</si>
  <si>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</si>
  <si>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</si>
  <si>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</si>
  <si>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</si>
  <si>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</si>
  <si>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</si>
  <si>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</si>
  <si>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</si>
  <si>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</si>
  <si>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>Зміни до тимчасового розпису станом на 29.06.2015р. :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</si>
  <si>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</si>
  <si>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</si>
  <si>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01.08.2015р.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</si>
  <si>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01.08.2015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</si>
</sst>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997258"/>
        <c:axId val="57104411"/>
      </c:lineChart>
      <c:catAx>
        <c:axId val="659972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04411"/>
        <c:crosses val="autoZero"/>
        <c:auto val="0"/>
        <c:lblOffset val="100"/>
        <c:tickLblSkip val="1"/>
        <c:noMultiLvlLbl val="0"/>
      </c:catAx>
      <c:valAx>
        <c:axId val="5710441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972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3348676"/>
        <c:axId val="54593765"/>
      </c:bar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48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1581838"/>
        <c:axId val="60018815"/>
      </c:bar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At val="0"/>
        <c:auto val="1"/>
        <c:lblOffset val="100"/>
        <c:tickLblSkip val="1"/>
        <c:noMultiLvlLbl val="0"/>
      </c:catAx>
      <c:valAx>
        <c:axId val="60018815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1838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4177652"/>
        <c:axId val="62054549"/>
      </c:lineChart>
      <c:catAx>
        <c:axId val="441776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54549"/>
        <c:crosses val="autoZero"/>
        <c:auto val="0"/>
        <c:lblOffset val="100"/>
        <c:tickLblSkip val="1"/>
        <c:noMultiLvlLbl val="0"/>
      </c:catAx>
      <c:valAx>
        <c:axId val="6205454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776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1620030"/>
        <c:axId val="60362543"/>
      </c:lineChart>
      <c:catAx>
        <c:axId val="216200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2543"/>
        <c:crosses val="autoZero"/>
        <c:auto val="0"/>
        <c:lblOffset val="100"/>
        <c:tickLblSkip val="1"/>
        <c:noMultiLvlLbl val="0"/>
      </c:catAx>
      <c:valAx>
        <c:axId val="6036254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200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391976"/>
        <c:axId val="57527785"/>
      </c:lineChart>
      <c:catAx>
        <c:axId val="63919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27785"/>
        <c:crosses val="autoZero"/>
        <c:auto val="0"/>
        <c:lblOffset val="100"/>
        <c:tickLblSkip val="1"/>
        <c:noMultiLvlLbl val="0"/>
      </c:catAx>
      <c:valAx>
        <c:axId val="5752778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19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7988018"/>
        <c:axId val="29238979"/>
      </c:lineChart>
      <c:catAx>
        <c:axId val="479880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8979"/>
        <c:crosses val="autoZero"/>
        <c:auto val="0"/>
        <c:lblOffset val="100"/>
        <c:tickLblSkip val="1"/>
        <c:noMultiLvlLbl val="0"/>
      </c:catAx>
      <c:valAx>
        <c:axId val="2923897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880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824220"/>
        <c:axId val="19547069"/>
      </c:lineChart>
      <c:catAx>
        <c:axId val="618242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7069"/>
        <c:crosses val="autoZero"/>
        <c:auto val="0"/>
        <c:lblOffset val="100"/>
        <c:tickLblSkip val="1"/>
        <c:noMultiLvlLbl val="0"/>
      </c:catAx>
      <c:valAx>
        <c:axId val="1954706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242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41705894"/>
        <c:axId val="39808727"/>
      </c:lineChart>
      <c:catAx>
        <c:axId val="417058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08727"/>
        <c:crosses val="autoZero"/>
        <c:auto val="0"/>
        <c:lblOffset val="100"/>
        <c:tickLblSkip val="1"/>
        <c:noMultiLvlLbl val="0"/>
      </c:catAx>
      <c:valAx>
        <c:axId val="3980872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058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2734224"/>
        <c:axId val="3281425"/>
      </c:bar3D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3422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9532826"/>
        <c:axId val="64468843"/>
      </c:bar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32826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335 358,4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385 612,0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+ 16 981,6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47 631,7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+ 50 253,6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87</v>
      </c>
      <c r="Q1" s="120"/>
      <c r="R1" s="120"/>
      <c r="S1" s="120"/>
      <c r="T1" s="120"/>
      <c r="U1" s="121"/>
    </row>
    <row r="2" spans="1:21" ht="16.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90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92</v>
      </c>
      <c r="Q1" s="120"/>
      <c r="R1" s="120"/>
      <c r="S1" s="120"/>
      <c r="T1" s="120"/>
      <c r="U1" s="121"/>
    </row>
    <row r="2" spans="1:21" ht="16.5" thickBot="1">
      <c r="A2" s="122" t="s">
        <v>94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95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6" sqref="Q4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98</v>
      </c>
      <c r="Q1" s="120"/>
      <c r="R1" s="120"/>
      <c r="S1" s="120"/>
      <c r="T1" s="120"/>
      <c r="U1" s="121"/>
    </row>
    <row r="2" spans="1:21" ht="16.5" thickBot="1">
      <c r="A2" s="122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97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2">
        <v>0</v>
      </c>
      <c r="T22" s="133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2">
        <v>0</v>
      </c>
      <c r="T23" s="133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2">
        <v>0</v>
      </c>
      <c r="T24" s="133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2">
        <v>0</v>
      </c>
      <c r="T25" s="133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2">
        <v>0</v>
      </c>
      <c r="T26" s="133"/>
      <c r="U26" s="34">
        <f t="shared" si="2"/>
        <v>16.1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0">
        <f>SUM(S4:S26)</f>
        <v>0</v>
      </c>
      <c r="T27" s="131"/>
      <c r="U27" s="89">
        <f>P27+Q27+S27+R27+T27</f>
        <v>721.9000000000001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42217</v>
      </c>
      <c r="Q32" s="115">
        <v>24842.96012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72</v>
      </c>
      <c r="R35" s="104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49</v>
      </c>
      <c r="R36" s="110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42217</v>
      </c>
      <c r="Q42" s="105">
        <v>135132318.17000002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D54" sqref="D54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104</v>
      </c>
      <c r="P28" s="144"/>
    </row>
    <row r="29" spans="1:16" ht="45">
      <c r="A29" s="155"/>
      <c r="B29" s="71" t="s">
        <v>99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липень!Q42</f>
        <v>135132318.17000002</v>
      </c>
      <c r="B30" s="72">
        <v>3712.76</v>
      </c>
      <c r="C30" s="72">
        <v>3579.75</v>
      </c>
      <c r="D30" s="72">
        <v>400</v>
      </c>
      <c r="E30" s="72">
        <v>592.98</v>
      </c>
      <c r="F30" s="72">
        <v>888.6</v>
      </c>
      <c r="G30" s="72">
        <v>1818.64</v>
      </c>
      <c r="H30" s="72"/>
      <c r="I30" s="72"/>
      <c r="J30" s="72"/>
      <c r="K30" s="72"/>
      <c r="L30" s="92">
        <v>5001.36</v>
      </c>
      <c r="M30" s="73">
        <v>5991.37</v>
      </c>
      <c r="N30" s="74">
        <v>990.0099999999993</v>
      </c>
      <c r="O30" s="147">
        <f>липень!Q32</f>
        <v>24842.96012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15933.22791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203434.44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58637.99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55578.51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4029.06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37124.61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1581.8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2583.499999999971</v>
      </c>
      <c r="C54" s="16">
        <v>20083.829999999925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335358.4</v>
      </c>
      <c r="C55" s="11">
        <v>385611.98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C1">
      <selection activeCell="E39" sqref="E39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 hidden="1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100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57575.43444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42213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/>
      <c r="L11" s="36"/>
      <c r="M11" s="36">
        <v>71180</v>
      </c>
      <c r="N11" s="37">
        <f t="shared" si="1"/>
        <v>71000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hidden="1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104214.63444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2015-08-03T11:49:07Z</dcterms:modified>
  <cp:category/>
  <cp:version/>
  <cp:contentType/>
  <cp:contentStatus/>
</cp:coreProperties>
</file>